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2" windowHeight="21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<sst xmlns="http://schemas.openxmlformats.org/spreadsheetml/2006/main" count="66" uniqueCount="50">
  <si>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Lp.</t>
  </si>
  <si>
    <t>Nazwa asortymentu</t>
  </si>
  <si>
    <t>jednostka miary</t>
  </si>
  <si>
    <t>ilośc szt. w pakiecie</t>
  </si>
  <si>
    <t>szacunkowa ilosc pakietów</t>
  </si>
  <si>
    <t>pakiet</t>
  </si>
  <si>
    <t>Ulotka B</t>
  </si>
  <si>
    <t>Ulotka C</t>
  </si>
  <si>
    <t>Format: 2xDL
druk dwustronny 4+4
gramatura 170 g/m2
rodzaj papieru: kredowy mat</t>
  </si>
  <si>
    <t>Ulotka D</t>
  </si>
  <si>
    <t>Format: 1xDL
druk dwustronny 4+4
gramatura 170 g/m2
rodzaj papieru: kredowy mat</t>
  </si>
  <si>
    <t>ULOTKI DL</t>
  </si>
  <si>
    <t>KARTY + DYPLOMY</t>
  </si>
  <si>
    <t>Format: 150 mm x 70 mm
druk dwustronny 4+4
gramatura 170 g/m2
rodzaj papieru: kredowy mat</t>
  </si>
  <si>
    <t>Ulotka E
(fiszka)</t>
  </si>
  <si>
    <t>Karta pocztowa</t>
  </si>
  <si>
    <t>Format: 150 mm x 98 mm
druk dwystronny 4+4
gramatura: 300 g/m2
rodzaj papieru: karton powlekany jednostronnie folią mat</t>
  </si>
  <si>
    <t xml:space="preserve">Format: A4
druk dwustronny 4+0
gramatura : 250 g/m2
rodzaj papieru: papier kredowy powlekany jednostronnie folią mat
</t>
  </si>
  <si>
    <t>wizytówki</t>
  </si>
  <si>
    <t xml:space="preserve">Format: 50 mm x 90 mm
druk dwustronny 4+4
gramatura : 300 g/m2
rodzaj papieru: dwustronne folia soft touch - aksamitna 
uszlachetnienia:Lakier UV
</t>
  </si>
  <si>
    <t>Kupony</t>
  </si>
  <si>
    <t>karty A4 A</t>
  </si>
  <si>
    <t>Format 2 x DL (1 x falcowania)
druk dwustronny 4+4
gramatura 250 g/m2
rodzaj papieru: karton niepowlekany</t>
  </si>
  <si>
    <t>zaproszenia 2xDL A</t>
  </si>
  <si>
    <t>PLAKATY</t>
  </si>
  <si>
    <t>Plakat B1</t>
  </si>
  <si>
    <t xml:space="preserve">Format B1
druk jednostronny 4+0
gramatura: 130 g/m2
rodzaj papieru : kredowy mat
</t>
  </si>
  <si>
    <t>Citylight</t>
  </si>
  <si>
    <t>Format: 120 x180 cm
druk jednostronny 4+0
papier: kreda Citylight 170g/m</t>
  </si>
  <si>
    <t>KATALOGI</t>
  </si>
  <si>
    <t>katalog B</t>
  </si>
  <si>
    <t>Format: A4 
druk dwustronny 4+4
ilośc stron 36 + okładka
gramatura stron: 115 g/m2
gramatura okładki: 250 g/m2
rodzaj papieru: papier kredowy mat
rodzaj papieru okładki: papier kredowy powlekany jednostronnie folią mat
oprawa szyta (szycie zeszytowe)</t>
  </si>
  <si>
    <t>Katalog C</t>
  </si>
  <si>
    <t>Format: A5
druk dwustronny 4+4
ilośc stron 36 + okładka
gramatura stron: 115 g/m2
gramatura okładki: 250 g/m2
rodzaj papieru: papier kredowy mat
rodzaj papieru okładki: papier kredowy powlekany jednostronnie folią mat
oprawa szyta (szycie zeszytowe)</t>
  </si>
  <si>
    <t>Parametry i wymagania</t>
  </si>
  <si>
    <t>TECZKI</t>
  </si>
  <si>
    <t>TECZKA B</t>
  </si>
  <si>
    <t>Teczka na dokumenty formatu A4
druk dwystronny 4+1
gramatura 350 g/m2
Rodzaj papieru: katron powlekany jednostronnie folia MAT
wysokosć grzbietu teczki 5mm
informacje dodatkowe: uszlachetniania lakier UV lub nadruk folią w jednym wybranym kolorze ze standardowej palety kolorów. (złoty, srebrny lub holo)</t>
  </si>
  <si>
    <t>termin realizacji (ilośc dni kalendarzowych)</t>
  </si>
  <si>
    <t>cena za 1 pakiet NETTO</t>
  </si>
  <si>
    <t>cena  za 1 pakiet BRUTTO</t>
  </si>
  <si>
    <t xml:space="preserve">Specyfikacja warunków zamówienia: Świadczenie usług drukowania materiałów promocyjnych dla potrzeb Muzeum Górnictwa Węglowego w Zabrzu </t>
  </si>
  <si>
    <t>Format: 3xDL
druk dwustronny 4+4
gramatura 170 g/m2
rodzaj papieru: kredowy mat</t>
  </si>
  <si>
    <t>zaproszenia 1xDL B</t>
  </si>
  <si>
    <t>Format 1 x DL
druk dwustronny 4+4
gramatura 250 g/m2
rodzaj papieru: karton niepowlekany</t>
  </si>
  <si>
    <t>zakladka</t>
  </si>
  <si>
    <t xml:space="preserve">Format: 180x50 mm 
druk dwustronny 4+4
gramatura : 350 g/m2
rodzaj papieru: dwustronne folia soft touch - aksamitna </t>
  </si>
  <si>
    <t xml:space="preserve">RAZEM </t>
  </si>
  <si>
    <r>
      <t xml:space="preserve">wartość za </t>
    </r>
    <r>
      <rPr>
        <b/>
        <u val="single"/>
        <sz val="11"/>
        <color indexed="63"/>
        <rFont val="Calibri"/>
        <family val="2"/>
      </rPr>
      <t>wszystkie pakiety</t>
    </r>
    <r>
      <rPr>
        <b/>
        <sz val="11"/>
        <color indexed="63"/>
        <rFont val="Calibri"/>
        <family val="2"/>
      </rPr>
      <t xml:space="preserve"> NETTO</t>
    </r>
    <r>
      <rPr>
        <b/>
        <sz val="11"/>
        <color indexed="63"/>
        <rFont val="Calibri"/>
        <family val="2"/>
      </rPr>
      <t xml:space="preserve"> (sumowanie wg formuły)</t>
    </r>
  </si>
  <si>
    <r>
      <t xml:space="preserve">wartość za </t>
    </r>
    <r>
      <rPr>
        <b/>
        <u val="single"/>
        <sz val="11"/>
        <color indexed="63"/>
        <rFont val="Calibri"/>
        <family val="2"/>
      </rPr>
      <t>wszystkie pakiety</t>
    </r>
    <r>
      <rPr>
        <b/>
        <sz val="11"/>
        <color indexed="63"/>
        <rFont val="Calibri"/>
        <family val="2"/>
      </rPr>
      <t xml:space="preserve"> brutto </t>
    </r>
    <r>
      <rPr>
        <b/>
        <sz val="11"/>
        <color indexed="63"/>
        <rFont val="Calibri"/>
        <family val="2"/>
      </rPr>
      <t>(sumowanie wg formuły)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</si>
</sst>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3" fillId="27" borderId="10" xfId="40" applyBorder="1" applyAlignment="1">
      <alignment vertical="center" wrapText="1"/>
    </xf>
    <xf numFmtId="0" fontId="23" fillId="27" borderId="10" xfId="4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4" fillId="28" borderId="11" xfId="41" applyBorder="1" applyAlignment="1">
      <alignment horizontal="center" vertical="center"/>
    </xf>
    <xf numFmtId="0" fontId="24" fillId="28" borderId="10" xfId="4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28" borderId="0" xfId="41" applyAlignment="1">
      <alignment horizontal="center" vertical="center"/>
    </xf>
    <xf numFmtId="0" fontId="23" fillId="27" borderId="10" xfId="4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27" borderId="11" xfId="40" applyBorder="1" applyAlignment="1">
      <alignment horizontal="center" vertical="center"/>
    </xf>
    <xf numFmtId="0" fontId="23" fillId="27" borderId="12" xfId="40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0" fontId="23" fillId="27" borderId="13" xfId="40" applyBorder="1" applyAlignment="1">
      <alignment horizontal="center" vertical="center"/>
    </xf>
    <xf numFmtId="0" fontId="23" fillId="27" borderId="14" xfId="40" applyBorder="1" applyAlignment="1">
      <alignment horizontal="center" vertical="center"/>
    </xf>
    <xf numFmtId="0" fontId="23" fillId="27" borderId="15" xfId="4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27" borderId="10" xfId="4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28" borderId="10" xfId="4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4" fontId="37" fillId="0" borderId="16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24" fillId="28" borderId="10" xfId="4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28" borderId="0" xfId="41" applyAlignment="1">
      <alignment horizontal="center" vertical="center"/>
    </xf>
    <xf numFmtId="0" fontId="23" fillId="27" borderId="16" xfId="4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5"/>
  <cols>
    <col min="2" max="2" width="19.140625" style="16" customWidth="1"/>
    <col min="3" max="3" width="32.00390625" style="16" customWidth="1"/>
    <col min="4" max="4" width="13.421875" style="0" customWidth="1"/>
    <col min="5" max="5" width="11.8515625" style="0" customWidth="1"/>
    <col min="6" max="6" width="13.8515625" style="0" customWidth="1"/>
    <col min="7" max="7" width="13.57421875" style="0" customWidth="1"/>
    <col min="8" max="8" width="15.57421875" style="0" customWidth="1"/>
    <col min="9" max="9" width="15.28125" style="0" customWidth="1"/>
    <col min="10" max="10" width="24.7109375" style="0" customWidth="1"/>
    <col min="11" max="11" width="24.00390625" style="0" customWidth="1"/>
    <col min="12" max="12" width="10.00390625" style="0" customWidth="1"/>
  </cols>
  <sheetData>
    <row r="1" spans="1:11" ht="42.7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72">
      <c r="A2" s="1" t="s">
        <v>0</v>
      </c>
      <c r="B2" s="14" t="s">
        <v>1</v>
      </c>
      <c r="C2" s="14" t="s">
        <v>34</v>
      </c>
      <c r="D2" s="14" t="s">
        <v>38</v>
      </c>
      <c r="E2" s="14" t="s">
        <v>2</v>
      </c>
      <c r="F2" s="14" t="s">
        <v>3</v>
      </c>
      <c r="G2" s="14" t="s">
        <v>4</v>
      </c>
      <c r="H2" s="14" t="s">
        <v>39</v>
      </c>
      <c r="I2" s="14" t="s">
        <v>40</v>
      </c>
      <c r="J2" s="14" t="s">
        <v>48</v>
      </c>
      <c r="K2" s="14" t="s">
        <v>49</v>
      </c>
    </row>
    <row r="3" spans="1:11" ht="39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66.75" customHeight="1">
      <c r="A4" s="17">
        <v>1</v>
      </c>
      <c r="B4" s="26" t="s">
        <v>6</v>
      </c>
      <c r="C4" s="25" t="s">
        <v>42</v>
      </c>
      <c r="D4" s="23">
        <v>7</v>
      </c>
      <c r="E4" s="23" t="s">
        <v>5</v>
      </c>
      <c r="F4" s="3">
        <v>5000</v>
      </c>
      <c r="G4" s="4">
        <v>3</v>
      </c>
      <c r="H4" s="6"/>
      <c r="I4" s="6"/>
      <c r="J4" s="9">
        <f aca="true" t="shared" si="0" ref="J4:J11">G4*H4</f>
        <v>0</v>
      </c>
      <c r="K4" s="9">
        <f aca="true" t="shared" si="1" ref="K4:K11">G4*I4</f>
        <v>0</v>
      </c>
    </row>
    <row r="5" spans="1:11" ht="50.25" customHeight="1">
      <c r="A5" s="18"/>
      <c r="B5" s="26"/>
      <c r="C5" s="25"/>
      <c r="D5" s="23"/>
      <c r="E5" s="23"/>
      <c r="F5" s="3">
        <v>500</v>
      </c>
      <c r="G5" s="4">
        <v>10</v>
      </c>
      <c r="H5" s="6"/>
      <c r="I5" s="6"/>
      <c r="J5" s="9">
        <f t="shared" si="0"/>
        <v>0</v>
      </c>
      <c r="K5" s="9">
        <f t="shared" si="1"/>
        <v>0</v>
      </c>
    </row>
    <row r="6" spans="1:11" ht="56.25" customHeight="1">
      <c r="A6" s="17">
        <v>2</v>
      </c>
      <c r="B6" s="40" t="s">
        <v>7</v>
      </c>
      <c r="C6" s="25" t="s">
        <v>8</v>
      </c>
      <c r="D6" s="23">
        <v>7</v>
      </c>
      <c r="E6" s="23" t="s">
        <v>5</v>
      </c>
      <c r="F6" s="3">
        <v>5000</v>
      </c>
      <c r="G6" s="4">
        <v>8</v>
      </c>
      <c r="H6" s="6"/>
      <c r="I6" s="6"/>
      <c r="J6" s="9">
        <f t="shared" si="0"/>
        <v>0</v>
      </c>
      <c r="K6" s="9">
        <f t="shared" si="1"/>
        <v>0</v>
      </c>
    </row>
    <row r="7" spans="1:11" ht="54.75" customHeight="1">
      <c r="A7" s="18"/>
      <c r="B7" s="40"/>
      <c r="C7" s="25"/>
      <c r="D7" s="23"/>
      <c r="E7" s="23"/>
      <c r="F7" s="3">
        <v>500</v>
      </c>
      <c r="G7" s="4">
        <v>10</v>
      </c>
      <c r="H7" s="6"/>
      <c r="I7" s="6"/>
      <c r="J7" s="9">
        <f t="shared" si="0"/>
        <v>0</v>
      </c>
      <c r="K7" s="9">
        <f t="shared" si="1"/>
        <v>0</v>
      </c>
    </row>
    <row r="8" spans="1:11" ht="51" customHeight="1">
      <c r="A8" s="17">
        <v>3</v>
      </c>
      <c r="B8" s="26" t="s">
        <v>9</v>
      </c>
      <c r="C8" s="25" t="s">
        <v>10</v>
      </c>
      <c r="D8" s="23">
        <v>7</v>
      </c>
      <c r="E8" s="23" t="s">
        <v>5</v>
      </c>
      <c r="F8" s="3">
        <v>10000</v>
      </c>
      <c r="G8" s="4">
        <v>4</v>
      </c>
      <c r="H8" s="6"/>
      <c r="I8" s="6"/>
      <c r="J8" s="9">
        <f t="shared" si="0"/>
        <v>0</v>
      </c>
      <c r="K8" s="9">
        <f t="shared" si="1"/>
        <v>0</v>
      </c>
    </row>
    <row r="9" spans="1:11" ht="57.75" customHeight="1">
      <c r="A9" s="18"/>
      <c r="B9" s="26"/>
      <c r="C9" s="25"/>
      <c r="D9" s="23"/>
      <c r="E9" s="23"/>
      <c r="F9" s="3">
        <v>5000</v>
      </c>
      <c r="G9" s="4">
        <v>10</v>
      </c>
      <c r="H9" s="6"/>
      <c r="I9" s="6"/>
      <c r="J9" s="9">
        <f t="shared" si="0"/>
        <v>0</v>
      </c>
      <c r="K9" s="9">
        <f t="shared" si="1"/>
        <v>0</v>
      </c>
    </row>
    <row r="10" spans="1:11" ht="60" customHeight="1">
      <c r="A10" s="17">
        <v>4</v>
      </c>
      <c r="B10" s="26"/>
      <c r="C10" s="25"/>
      <c r="D10" s="23"/>
      <c r="E10" s="23"/>
      <c r="F10" s="3">
        <v>500</v>
      </c>
      <c r="G10" s="4">
        <v>20</v>
      </c>
      <c r="H10" s="6"/>
      <c r="I10" s="6"/>
      <c r="J10" s="9">
        <f t="shared" si="0"/>
        <v>0</v>
      </c>
      <c r="K10" s="9">
        <f t="shared" si="1"/>
        <v>0</v>
      </c>
    </row>
    <row r="11" spans="1:11" ht="14.25" customHeight="1">
      <c r="A11" s="18"/>
      <c r="B11" s="33" t="s">
        <v>14</v>
      </c>
      <c r="C11" s="25" t="s">
        <v>13</v>
      </c>
      <c r="D11" s="23">
        <v>7</v>
      </c>
      <c r="E11" s="23" t="s">
        <v>5</v>
      </c>
      <c r="F11" s="34">
        <v>500</v>
      </c>
      <c r="G11" s="37">
        <v>10</v>
      </c>
      <c r="H11" s="27"/>
      <c r="I11" s="27"/>
      <c r="J11" s="30">
        <f t="shared" si="0"/>
        <v>0</v>
      </c>
      <c r="K11" s="30">
        <f t="shared" si="1"/>
        <v>0</v>
      </c>
    </row>
    <row r="12" spans="1:11" ht="14.25" customHeight="1">
      <c r="A12" s="17">
        <v>5</v>
      </c>
      <c r="B12" s="33"/>
      <c r="C12" s="25"/>
      <c r="D12" s="23"/>
      <c r="E12" s="23"/>
      <c r="F12" s="35"/>
      <c r="G12" s="38"/>
      <c r="H12" s="28"/>
      <c r="I12" s="28"/>
      <c r="J12" s="31"/>
      <c r="K12" s="31"/>
    </row>
    <row r="13" spans="1:11" ht="60" customHeight="1">
      <c r="A13" s="18"/>
      <c r="B13" s="33"/>
      <c r="C13" s="25"/>
      <c r="D13" s="23"/>
      <c r="E13" s="23"/>
      <c r="F13" s="36"/>
      <c r="G13" s="39"/>
      <c r="H13" s="29"/>
      <c r="I13" s="29"/>
      <c r="J13" s="32"/>
      <c r="K13" s="32"/>
    </row>
    <row r="14" spans="1:11" ht="57.75" customHeight="1">
      <c r="A14" s="20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96.75" customHeight="1">
      <c r="A15" s="2">
        <v>6</v>
      </c>
      <c r="B15" s="13" t="s">
        <v>15</v>
      </c>
      <c r="C15" s="12" t="s">
        <v>16</v>
      </c>
      <c r="D15" s="3">
        <v>7</v>
      </c>
      <c r="E15" s="3" t="s">
        <v>5</v>
      </c>
      <c r="F15" s="4">
        <v>500</v>
      </c>
      <c r="G15" s="4">
        <v>6</v>
      </c>
      <c r="H15" s="6"/>
      <c r="I15" s="6"/>
      <c r="J15" s="9">
        <f aca="true" t="shared" si="2" ref="J15:J22">G15*H15</f>
        <v>0</v>
      </c>
      <c r="K15" s="9">
        <f aca="true" t="shared" si="3" ref="K15:K22">G15*I15</f>
        <v>0</v>
      </c>
    </row>
    <row r="16" spans="1:11" ht="64.5" customHeight="1">
      <c r="A16" s="17">
        <v>7</v>
      </c>
      <c r="B16" s="26" t="s">
        <v>21</v>
      </c>
      <c r="C16" s="25" t="s">
        <v>17</v>
      </c>
      <c r="D16" s="23">
        <v>5</v>
      </c>
      <c r="E16" s="23" t="s">
        <v>5</v>
      </c>
      <c r="F16" s="4">
        <v>500</v>
      </c>
      <c r="G16" s="4">
        <v>5</v>
      </c>
      <c r="H16" s="6"/>
      <c r="I16" s="6"/>
      <c r="J16" s="9">
        <f t="shared" si="2"/>
        <v>0</v>
      </c>
      <c r="K16" s="9">
        <f t="shared" si="3"/>
        <v>0</v>
      </c>
    </row>
    <row r="17" spans="1:11" ht="63.75" customHeight="1">
      <c r="A17" s="18"/>
      <c r="B17" s="26"/>
      <c r="C17" s="25"/>
      <c r="D17" s="23"/>
      <c r="E17" s="23"/>
      <c r="F17" s="4">
        <v>100</v>
      </c>
      <c r="G17" s="4">
        <v>10</v>
      </c>
      <c r="H17" s="6"/>
      <c r="I17" s="6"/>
      <c r="J17" s="9">
        <f t="shared" si="2"/>
        <v>0</v>
      </c>
      <c r="K17" s="9">
        <f t="shared" si="3"/>
        <v>0</v>
      </c>
    </row>
    <row r="18" spans="1:11" ht="91.5" customHeight="1">
      <c r="A18" s="2">
        <v>8</v>
      </c>
      <c r="B18" s="10" t="s">
        <v>18</v>
      </c>
      <c r="C18" s="15" t="s">
        <v>19</v>
      </c>
      <c r="D18" s="7">
        <v>7</v>
      </c>
      <c r="E18" s="7" t="s">
        <v>5</v>
      </c>
      <c r="F18" s="8">
        <v>200</v>
      </c>
      <c r="G18" s="7">
        <v>20</v>
      </c>
      <c r="H18" s="6"/>
      <c r="I18" s="6"/>
      <c r="J18" s="9">
        <f t="shared" si="2"/>
        <v>0</v>
      </c>
      <c r="K18" s="9">
        <f t="shared" si="3"/>
        <v>0</v>
      </c>
    </row>
    <row r="19" spans="1:11" ht="119.25" customHeight="1">
      <c r="A19" s="2">
        <v>9</v>
      </c>
      <c r="B19" s="11" t="s">
        <v>20</v>
      </c>
      <c r="C19" s="12" t="s">
        <v>19</v>
      </c>
      <c r="D19" s="3">
        <v>7</v>
      </c>
      <c r="E19" s="3" t="s">
        <v>5</v>
      </c>
      <c r="F19" s="3">
        <v>1000</v>
      </c>
      <c r="G19" s="3">
        <v>7</v>
      </c>
      <c r="H19" s="6"/>
      <c r="I19" s="6"/>
      <c r="J19" s="9">
        <f t="shared" si="2"/>
        <v>0</v>
      </c>
      <c r="K19" s="9">
        <f t="shared" si="3"/>
        <v>0</v>
      </c>
    </row>
    <row r="20" spans="1:11" ht="114.75" customHeight="1">
      <c r="A20" s="2">
        <v>10</v>
      </c>
      <c r="B20" s="11" t="s">
        <v>45</v>
      </c>
      <c r="C20" s="12" t="s">
        <v>46</v>
      </c>
      <c r="D20" s="3">
        <v>10</v>
      </c>
      <c r="E20" s="3" t="s">
        <v>5</v>
      </c>
      <c r="F20" s="4">
        <v>1000</v>
      </c>
      <c r="G20" s="4">
        <v>5</v>
      </c>
      <c r="H20" s="6"/>
      <c r="I20" s="6"/>
      <c r="J20" s="9">
        <f t="shared" si="2"/>
        <v>0</v>
      </c>
      <c r="K20" s="9">
        <f t="shared" si="3"/>
        <v>0</v>
      </c>
    </row>
    <row r="21" spans="1:11" ht="97.5" customHeight="1">
      <c r="A21" s="17">
        <v>11</v>
      </c>
      <c r="B21" s="26" t="s">
        <v>23</v>
      </c>
      <c r="C21" s="25" t="s">
        <v>22</v>
      </c>
      <c r="D21" s="23">
        <v>7</v>
      </c>
      <c r="E21" s="23" t="s">
        <v>5</v>
      </c>
      <c r="F21" s="4">
        <v>200</v>
      </c>
      <c r="G21" s="4">
        <v>12</v>
      </c>
      <c r="H21" s="6"/>
      <c r="I21" s="6"/>
      <c r="J21" s="9">
        <f t="shared" si="2"/>
        <v>0</v>
      </c>
      <c r="K21" s="9">
        <f t="shared" si="3"/>
        <v>0</v>
      </c>
    </row>
    <row r="22" spans="1:11" ht="63" customHeight="1">
      <c r="A22" s="41"/>
      <c r="B22" s="26"/>
      <c r="C22" s="25"/>
      <c r="D22" s="23"/>
      <c r="E22" s="23"/>
      <c r="F22" s="37">
        <v>500</v>
      </c>
      <c r="G22" s="34">
        <v>12</v>
      </c>
      <c r="H22" s="27"/>
      <c r="I22" s="27"/>
      <c r="J22" s="30">
        <f t="shared" si="2"/>
        <v>0</v>
      </c>
      <c r="K22" s="30">
        <f t="shared" si="3"/>
        <v>0</v>
      </c>
    </row>
    <row r="23" spans="1:11" ht="66.75" customHeight="1">
      <c r="A23" s="18"/>
      <c r="B23" s="26"/>
      <c r="C23" s="25"/>
      <c r="D23" s="23"/>
      <c r="E23" s="23"/>
      <c r="F23" s="39"/>
      <c r="G23" s="36"/>
      <c r="H23" s="29"/>
      <c r="I23" s="29"/>
      <c r="J23" s="32"/>
      <c r="K23" s="32"/>
    </row>
    <row r="24" spans="1:11" ht="29.25" customHeight="1">
      <c r="A24" s="17">
        <v>12</v>
      </c>
      <c r="B24" s="26" t="s">
        <v>43</v>
      </c>
      <c r="C24" s="25" t="s">
        <v>44</v>
      </c>
      <c r="D24" s="23">
        <v>7</v>
      </c>
      <c r="E24" s="25" t="s">
        <v>5</v>
      </c>
      <c r="F24" s="37">
        <v>200</v>
      </c>
      <c r="G24" s="34">
        <v>12</v>
      </c>
      <c r="H24" s="27"/>
      <c r="I24" s="27"/>
      <c r="J24" s="30">
        <f>G24*H24</f>
        <v>0</v>
      </c>
      <c r="K24" s="30">
        <f>G24*I24</f>
        <v>0</v>
      </c>
    </row>
    <row r="25" spans="1:11" ht="55.5" customHeight="1">
      <c r="A25" s="18"/>
      <c r="B25" s="26"/>
      <c r="C25" s="25"/>
      <c r="D25" s="23"/>
      <c r="E25" s="25"/>
      <c r="F25" s="39"/>
      <c r="G25" s="36"/>
      <c r="H25" s="29"/>
      <c r="I25" s="29"/>
      <c r="J25" s="32"/>
      <c r="K25" s="32"/>
    </row>
    <row r="26" spans="1:11" ht="36" customHeight="1">
      <c r="A26" s="20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45" customHeight="1">
      <c r="A27" s="17">
        <v>13</v>
      </c>
      <c r="B27" s="26" t="s">
        <v>25</v>
      </c>
      <c r="C27" s="25" t="s">
        <v>26</v>
      </c>
      <c r="D27" s="23">
        <v>5</v>
      </c>
      <c r="E27" s="23" t="s">
        <v>5</v>
      </c>
      <c r="F27" s="4">
        <v>100</v>
      </c>
      <c r="G27" s="4">
        <v>40</v>
      </c>
      <c r="H27" s="6"/>
      <c r="I27" s="6"/>
      <c r="J27" s="9">
        <f>G27*H27</f>
        <v>0</v>
      </c>
      <c r="K27" s="9">
        <f>G27*I27</f>
        <v>0</v>
      </c>
    </row>
    <row r="28" spans="1:11" ht="45" customHeight="1">
      <c r="A28" s="41"/>
      <c r="B28" s="26"/>
      <c r="C28" s="25"/>
      <c r="D28" s="23"/>
      <c r="E28" s="23"/>
      <c r="F28" s="4">
        <v>50</v>
      </c>
      <c r="G28" s="4">
        <v>10</v>
      </c>
      <c r="H28" s="6"/>
      <c r="I28" s="6"/>
      <c r="J28" s="9">
        <f>G28*H28</f>
        <v>0</v>
      </c>
      <c r="K28" s="9">
        <f>G28*I28</f>
        <v>0</v>
      </c>
    </row>
    <row r="29" spans="1:11" ht="48.75" customHeight="1">
      <c r="A29" s="41"/>
      <c r="B29" s="26"/>
      <c r="C29" s="25"/>
      <c r="D29" s="23"/>
      <c r="E29" s="23"/>
      <c r="F29" s="4">
        <v>200</v>
      </c>
      <c r="G29" s="3">
        <v>5</v>
      </c>
      <c r="H29" s="6"/>
      <c r="I29" s="6"/>
      <c r="J29" s="9">
        <f>G29*H29</f>
        <v>0</v>
      </c>
      <c r="K29" s="9">
        <f>G29*I29</f>
        <v>0</v>
      </c>
    </row>
    <row r="30" spans="1:11" ht="39" customHeight="1">
      <c r="A30" s="18"/>
      <c r="B30" s="26"/>
      <c r="C30" s="25"/>
      <c r="D30" s="23"/>
      <c r="E30" s="23"/>
      <c r="F30" s="4">
        <v>5</v>
      </c>
      <c r="G30" s="3">
        <v>20</v>
      </c>
      <c r="H30" s="6"/>
      <c r="I30" s="6"/>
      <c r="J30" s="9">
        <f>G30*H30</f>
        <v>0</v>
      </c>
      <c r="K30" s="9">
        <f>G30*I30</f>
        <v>0</v>
      </c>
    </row>
    <row r="31" spans="1:11" ht="79.5" customHeight="1">
      <c r="A31" s="2">
        <v>14</v>
      </c>
      <c r="B31" s="11" t="s">
        <v>27</v>
      </c>
      <c r="C31" s="12" t="s">
        <v>28</v>
      </c>
      <c r="D31" s="3">
        <v>5</v>
      </c>
      <c r="E31" s="3" t="s">
        <v>5</v>
      </c>
      <c r="F31" s="4">
        <v>20</v>
      </c>
      <c r="G31" s="3">
        <v>5</v>
      </c>
      <c r="H31" s="6"/>
      <c r="I31" s="6"/>
      <c r="J31" s="9">
        <f>G31*H31</f>
        <v>0</v>
      </c>
      <c r="K31" s="9">
        <f>G31*I31</f>
        <v>0</v>
      </c>
    </row>
    <row r="32" spans="1:11" ht="47.25" customHeight="1">
      <c r="A32" s="20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65" customHeight="1">
      <c r="A33" s="2">
        <v>15</v>
      </c>
      <c r="B33" s="11" t="s">
        <v>30</v>
      </c>
      <c r="C33" s="12" t="s">
        <v>31</v>
      </c>
      <c r="D33" s="3">
        <v>10</v>
      </c>
      <c r="E33" s="3" t="s">
        <v>5</v>
      </c>
      <c r="F33" s="4">
        <v>500</v>
      </c>
      <c r="G33" s="4">
        <v>3</v>
      </c>
      <c r="H33" s="6"/>
      <c r="I33" s="6"/>
      <c r="J33" s="9">
        <f>G33*H33</f>
        <v>0</v>
      </c>
      <c r="K33" s="9">
        <f>G33*I33</f>
        <v>0</v>
      </c>
    </row>
    <row r="34" spans="1:11" ht="57" customHeight="1">
      <c r="A34" s="17">
        <v>16</v>
      </c>
      <c r="B34" s="26" t="s">
        <v>32</v>
      </c>
      <c r="C34" s="25" t="s">
        <v>33</v>
      </c>
      <c r="D34" s="23">
        <v>10</v>
      </c>
      <c r="E34" s="23" t="s">
        <v>5</v>
      </c>
      <c r="F34" s="37">
        <v>200</v>
      </c>
      <c r="G34" s="37">
        <v>4</v>
      </c>
      <c r="H34" s="27"/>
      <c r="I34" s="27"/>
      <c r="J34" s="30">
        <f>G34*H34</f>
        <v>0</v>
      </c>
      <c r="K34" s="30">
        <f>G34*I34</f>
        <v>0</v>
      </c>
    </row>
    <row r="35" spans="1:11" ht="134.25" customHeight="1">
      <c r="A35" s="18"/>
      <c r="B35" s="26"/>
      <c r="C35" s="25"/>
      <c r="D35" s="23"/>
      <c r="E35" s="23"/>
      <c r="F35" s="39"/>
      <c r="G35" s="39"/>
      <c r="H35" s="29"/>
      <c r="I35" s="29"/>
      <c r="J35" s="32"/>
      <c r="K35" s="32"/>
    </row>
    <row r="36" spans="1:11" ht="48.75" customHeight="1">
      <c r="A36" s="20" t="s">
        <v>35</v>
      </c>
      <c r="B36" s="21"/>
      <c r="C36" s="21"/>
      <c r="D36" s="21"/>
      <c r="E36" s="21"/>
      <c r="F36" s="21"/>
      <c r="G36" s="21"/>
      <c r="H36" s="21"/>
      <c r="I36" s="21"/>
      <c r="J36" s="21"/>
      <c r="K36" s="22"/>
    </row>
    <row r="37" spans="1:11" ht="204" customHeight="1">
      <c r="A37" s="2">
        <v>17</v>
      </c>
      <c r="B37" s="11" t="s">
        <v>36</v>
      </c>
      <c r="C37" s="12" t="s">
        <v>37</v>
      </c>
      <c r="D37" s="3">
        <v>14</v>
      </c>
      <c r="E37" s="3" t="s">
        <v>5</v>
      </c>
      <c r="F37" s="4">
        <v>1000</v>
      </c>
      <c r="G37" s="4">
        <v>1</v>
      </c>
      <c r="H37" s="6"/>
      <c r="I37" s="6"/>
      <c r="J37" s="9">
        <f>G37*H37</f>
        <v>0</v>
      </c>
      <c r="K37" s="9">
        <f>G37*I37</f>
        <v>0</v>
      </c>
    </row>
    <row r="38" spans="4:11" ht="54" customHeight="1">
      <c r="D38" s="19" t="s">
        <v>47</v>
      </c>
      <c r="E38" s="19"/>
      <c r="F38" s="19"/>
      <c r="G38" s="19"/>
      <c r="H38" s="19"/>
      <c r="I38" s="19"/>
      <c r="J38" s="5">
        <f>J37+J34+J33+J31+J30+J29+J28+J27+J24+J22+J21+J20+J19+J18+J17+J16++J15+J11+J10+J9+J8+J7+J6+J5+J4</f>
        <v>0</v>
      </c>
      <c r="K38" s="5">
        <f>K37+K34+K33+K31+K29+K30+K28+K27+K24+K22+K21+K20+K19+K18+K17+K16+K15+K11+K10+K9+K8+K7+K6+K5+K4</f>
        <v>0</v>
      </c>
    </row>
    <row r="41" ht="87" customHeight="1"/>
    <row r="42" ht="67.5" customHeight="1"/>
    <row r="44" ht="135.75" customHeight="1"/>
    <row r="45" ht="162" customHeight="1"/>
    <row r="46" ht="52.5" customHeight="1"/>
  </sheetData>
  <sheetProtection/>
  <mergeCells count="77">
    <mergeCell ref="A27:A30"/>
    <mergeCell ref="A34:A35"/>
    <mergeCell ref="A24:A25"/>
    <mergeCell ref="A21:A23"/>
    <mergeCell ref="A4:A5"/>
    <mergeCell ref="A6:A7"/>
    <mergeCell ref="A16:A17"/>
    <mergeCell ref="A8:A9"/>
    <mergeCell ref="F34:F35"/>
    <mergeCell ref="G34:G35"/>
    <mergeCell ref="H34:H35"/>
    <mergeCell ref="I34:I35"/>
    <mergeCell ref="J34:J35"/>
    <mergeCell ref="K34:K35"/>
    <mergeCell ref="F24:F25"/>
    <mergeCell ref="G24:G25"/>
    <mergeCell ref="H24:H25"/>
    <mergeCell ref="I24:I25"/>
    <mergeCell ref="J24:J25"/>
    <mergeCell ref="K24:K25"/>
    <mergeCell ref="F22:F23"/>
    <mergeCell ref="G22:G23"/>
    <mergeCell ref="H22:H23"/>
    <mergeCell ref="I22:I23"/>
    <mergeCell ref="J22:J23"/>
    <mergeCell ref="K22:K23"/>
    <mergeCell ref="E4:E5"/>
    <mergeCell ref="F11:F13"/>
    <mergeCell ref="G11:G13"/>
    <mergeCell ref="B6:B7"/>
    <mergeCell ref="C6:C7"/>
    <mergeCell ref="D6:D7"/>
    <mergeCell ref="E6:E7"/>
    <mergeCell ref="C27:C30"/>
    <mergeCell ref="B11:B13"/>
    <mergeCell ref="C11:C13"/>
    <mergeCell ref="D11:D13"/>
    <mergeCell ref="B4:B5"/>
    <mergeCell ref="C4:C5"/>
    <mergeCell ref="D4:D5"/>
    <mergeCell ref="H11:H13"/>
    <mergeCell ref="I11:I13"/>
    <mergeCell ref="J11:J13"/>
    <mergeCell ref="K11:K13"/>
    <mergeCell ref="B8:B10"/>
    <mergeCell ref="C8:C10"/>
    <mergeCell ref="D8:D10"/>
    <mergeCell ref="E8:E10"/>
    <mergeCell ref="B21:B23"/>
    <mergeCell ref="C21:C23"/>
    <mergeCell ref="D21:D23"/>
    <mergeCell ref="E21:E23"/>
    <mergeCell ref="E11:E13"/>
    <mergeCell ref="B16:B17"/>
    <mergeCell ref="C16:C17"/>
    <mergeCell ref="D16:D17"/>
    <mergeCell ref="E16:E17"/>
    <mergeCell ref="D27:D30"/>
    <mergeCell ref="E27:E30"/>
    <mergeCell ref="B24:B25"/>
    <mergeCell ref="B34:B35"/>
    <mergeCell ref="C34:C35"/>
    <mergeCell ref="D34:D35"/>
    <mergeCell ref="E34:E35"/>
    <mergeCell ref="A26:K26"/>
    <mergeCell ref="A32:K32"/>
    <mergeCell ref="B27:B30"/>
    <mergeCell ref="A10:A11"/>
    <mergeCell ref="A12:A13"/>
    <mergeCell ref="D38:I38"/>
    <mergeCell ref="A36:K36"/>
    <mergeCell ref="A14:K14"/>
    <mergeCell ref="A1:K1"/>
    <mergeCell ref="A3:K3"/>
    <mergeCell ref="C24:C25"/>
    <mergeCell ref="D24:D25"/>
    <mergeCell ref="E24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Szędzielorz</dc:creator>
  <cp:keywords/>
  <dc:description/>
  <cp:lastModifiedBy>Magdalena Szczypkowska</cp:lastModifiedBy>
  <cp:lastPrinted>2022-11-21T14:19:19Z</cp:lastPrinted>
  <dcterms:created xsi:type="dcterms:W3CDTF">2022-11-21T11:49:36Z</dcterms:created>
  <dcterms:modified xsi:type="dcterms:W3CDTF">2022-12-13T13:01:35Z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